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ell technologies inc" sheetId="1" r:id="rId1"/>
    <sheet name="dell technologies inc-1" sheetId="2" r:id="rId2"/>
  </sheets>
  <definedNames/>
  <calcPr fullCalcOnLoad="1"/>
</workbook>
</file>

<file path=xl/sharedStrings.xml><?xml version="1.0" encoding="utf-8"?>
<sst xmlns="http://schemas.openxmlformats.org/spreadsheetml/2006/main" count="78" uniqueCount="77">
  <si>
    <t>Dell Technologies INC</t>
  </si>
  <si>
    <t>11/29/2018
Close Price</t>
  </si>
  <si>
    <t>Illustrative Trading Range</t>
  </si>
  <si>
    <t>Illustrative Implied Valuation</t>
  </si>
  <si>
    <t>A</t>
  </si>
  <si>
    <t>(x) DVMT Shares Outstanding (as of October
18, 2018) (M)</t>
  </si>
  <si>
    <t>B</t>
  </si>
  <si>
    <t>(=) Implied Total Consideration to Class V Shareholders ($B)</t>
  </si>
  <si>
    <t>C = A (x) B</t>
  </si>
  <si>
    <t>(-) Cash Consideration to Class V
Shareholders ($B)</t>
  </si>
  <si>
    <t>D</t>
  </si>
  <si>
    <t>(=) Implied Equity Consideration to Class V Shareholders ($B)</t>
  </si>
  <si>
    <t>E = C  D</t>
  </si>
  <si>
    <t>(/) DVMT Shares Exchanged for Class C Common
Stock (M)</t>
  </si>
  <si>
    <t>F</t>
  </si>
  <si>
    <t>(=) Implied Value of Equity Consideration Per DVMT Share</t>
  </si>
  <si>
    <t>G = E / F</t>
  </si>
  <si>
    <t>(/) Exchange Ratio</t>
  </si>
  <si>
    <t>H</t>
  </si>
  <si>
    <t>(=) Implied Value Per Dell Technologies Class C Share (1)</t>
  </si>
  <si>
    <t>I = G / H</t>
  </si>
  <si>
    <t>(x) Pro Forma Dell Technologies Shares
Outstanding (M) (2)</t>
  </si>
  <si>
    <t>J</t>
  </si>
  <si>
    <t>(=) Implied Pro Forma Equity Value of Dell Technologies ($B)</t>
  </si>
  <si>
    <t>K = I (x) J</t>
  </si>
  <si>
    <t>Publicly Traded Value of Dell Technologies' Equity Stake in VMware ($B)
(3)</t>
  </si>
  <si>
    <t>L</t>
  </si>
  <si>
    <t>Publicly Traded Value of Dell Technologies' Equity Stake in Pivotal ($B)
(3)</t>
  </si>
  <si>
    <t>M</t>
  </si>
  <si>
    <t>Publicly Traded Value of Dell Technologies'
Equity Stake in Secureworks ($B) (3)</t>
  </si>
  <si>
    <t>N</t>
  </si>
  <si>
    <t>(=) Value of Equity Ownership in Publicly Traded Subsidiaries ($B)</t>
  </si>
  <si>
    <t>O = L + M + N</t>
  </si>
  <si>
    <t>(-) VMware Dividend Paid to Dell Technologies
(Reduction in Value of Publicly Traded Subsidiaries) ($B)</t>
  </si>
  <si>
    <t>P</t>
  </si>
  <si>
    <t>(=) Value of Equity Ownership in Publicly
Traded Subsidiaries Pro Forma for Dividend ($B)</t>
  </si>
  <si>
    <t>Q = O  P</t>
  </si>
  <si>
    <t>(=) Implied Pro Forma Equity Value of Dell Technologies, excluding Public
Subsidiaries ($B)</t>
  </si>
  <si>
    <t>($11.7)</t>
  </si>
  <si>
    <t>($13.7)</t>
  </si>
  <si>
    <t>($9.0)</t>
  </si>
  <si>
    <t>($3.2)</t>
  </si>
  <si>
    <t>R = K  Q</t>
  </si>
  <si>
    <t>(+) Pro Forma Net Debt, excluding Publicly
Traded Subsidiaries (as of August 3, 2018) ($B) (4)</t>
  </si>
  <si>
    <t>S</t>
  </si>
  <si>
    <t>(=) Implied Pro Forma Enterprise Value of Dell Technologies, excluding Public
Subsidiaries ($B)</t>
  </si>
  <si>
    <t>T = R + S</t>
  </si>
  <si>
    <t>Implied Valuation Multiples (excluding public
subsidiaries):</t>
  </si>
  <si>
    <t>Metric ($B)</t>
  </si>
  <si>
    <t>Implied Multiples</t>
  </si>
  <si>
    <t>Equity Value / LTM Non-GAAP Net Income (excluding public subsidiaries) (5) (6)</t>
  </si>
  <si>
    <t>(i)</t>
  </si>
  <si>
    <t>(4.5x)</t>
  </si>
  <si>
    <t>(5.3x)</t>
  </si>
  <si>
    <t>(3.5x)</t>
  </si>
  <si>
    <t>(1.2x)</t>
  </si>
  <si>
    <t>1.2x</t>
  </si>
  <si>
    <t>3.9x</t>
  </si>
  <si>
    <t>Equity Value / LTM Levered Free Cash Flow (excluding public subsidiaries) (5) (6)</t>
  </si>
  <si>
    <t>(ii)</t>
  </si>
  <si>
    <t>(4.0x)</t>
  </si>
  <si>
    <t>(2.7x)</t>
  </si>
  <si>
    <t>(0.9x)</t>
  </si>
  <si>
    <t>0.9x</t>
  </si>
  <si>
    <t>3.0x</t>
  </si>
  <si>
    <t>Enterprise Value / LTM Adj. EBITDA (excluding publicly traded subsidiaries) (6)</t>
  </si>
  <si>
    <t>(iii)</t>
  </si>
  <si>
    <t>4.5x</t>
  </si>
  <si>
    <t>4.3x</t>
  </si>
  <si>
    <t>4.9x</t>
  </si>
  <si>
    <t>5.7x</t>
  </si>
  <si>
    <t>6.6x</t>
  </si>
  <si>
    <t>7.6x</t>
  </si>
  <si>
    <t>Aggregate
  Cash Election  
Amount ($B)</t>
  </si>
  <si>
    <t>Illustrative Class V Trading Price ($)</t>
  </si>
  <si>
    <t>(or more)</t>
  </si>
  <si>
    <t>(or less)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</si>
</sst>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\$* #,##0.00_);_(\$* \(#,##0.00\);_(\$* \-??_);_(@_)"/>
    <numFmt numFmtId="166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0" fillId="0" borderId="0" xfId="0" applyFont="1" applyBorder="1" applyAlignment="1">
      <alignment wrapText="1"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E38"/>
  <sheetViews>
    <sheetView tabSelected="1"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5" width="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0" width="8.7109375" style="0" customWidth="1"/>
    <col min="31" max="31" width="13.7109375" style="0" customWidth="1"/>
    <col min="3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8" ht="39.75" customHeight="1">
      <c r="A5" s="2"/>
      <c r="B5" s="2"/>
      <c r="C5" s="2"/>
      <c r="D5" s="2"/>
      <c r="G5" s="3" t="s">
        <v>1</v>
      </c>
      <c r="H5" s="3"/>
      <c r="K5" s="1" t="s">
        <v>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31" ht="15">
      <c r="A6" s="1" t="s">
        <v>3</v>
      </c>
      <c r="B6" s="1"/>
      <c r="C6" s="1"/>
      <c r="D6" s="1"/>
      <c r="E6" s="4"/>
      <c r="G6" s="4"/>
      <c r="H6" s="5">
        <v>106</v>
      </c>
      <c r="I6" s="4"/>
      <c r="K6" s="4"/>
      <c r="L6" s="5">
        <v>104.55</v>
      </c>
      <c r="M6" s="4"/>
      <c r="O6" s="4"/>
      <c r="P6" s="5">
        <v>108</v>
      </c>
      <c r="Q6" s="4"/>
      <c r="S6" s="4"/>
      <c r="T6" s="5">
        <v>112</v>
      </c>
      <c r="U6" s="4"/>
      <c r="W6" s="4"/>
      <c r="X6" s="5">
        <v>116</v>
      </c>
      <c r="Y6" s="4"/>
      <c r="AA6" s="4"/>
      <c r="AB6" s="5">
        <v>120</v>
      </c>
      <c r="AC6" s="4"/>
      <c r="AE6" s="4" t="s">
        <v>4</v>
      </c>
    </row>
    <row r="7" spans="1:3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" customHeight="1">
      <c r="A8" s="6" t="s">
        <v>5</v>
      </c>
      <c r="B8" s="6"/>
      <c r="C8" s="6"/>
      <c r="D8" s="6"/>
      <c r="H8" s="7">
        <v>199.4</v>
      </c>
      <c r="L8" s="7">
        <v>199.4</v>
      </c>
      <c r="P8" s="7">
        <v>199.4</v>
      </c>
      <c r="T8" s="7">
        <v>199.4</v>
      </c>
      <c r="X8" s="7">
        <v>199.4</v>
      </c>
      <c r="AB8" s="7">
        <v>199.4</v>
      </c>
      <c r="AE8" t="s">
        <v>6</v>
      </c>
    </row>
    <row r="9" spans="1:31" ht="15">
      <c r="A9" s="1" t="s">
        <v>7</v>
      </c>
      <c r="B9" s="1"/>
      <c r="C9" s="1"/>
      <c r="D9" s="1"/>
      <c r="E9" s="4"/>
      <c r="G9" s="4"/>
      <c r="H9" s="5">
        <v>21.1</v>
      </c>
      <c r="I9" s="4"/>
      <c r="K9" s="4"/>
      <c r="L9" s="5">
        <v>20.8</v>
      </c>
      <c r="M9" s="4"/>
      <c r="O9" s="4"/>
      <c r="P9" s="5">
        <v>21.5</v>
      </c>
      <c r="Q9" s="4"/>
      <c r="S9" s="4"/>
      <c r="T9" s="5">
        <v>22.3</v>
      </c>
      <c r="U9" s="4"/>
      <c r="W9" s="4"/>
      <c r="X9" s="5">
        <v>23.1</v>
      </c>
      <c r="Y9" s="4"/>
      <c r="AA9" s="4"/>
      <c r="AB9" s="5">
        <v>23.9</v>
      </c>
      <c r="AC9" s="4"/>
      <c r="AE9" s="4" t="s">
        <v>8</v>
      </c>
    </row>
    <row r="10" spans="1:3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" customHeight="1">
      <c r="A11" s="6" t="s">
        <v>9</v>
      </c>
      <c r="B11" s="6"/>
      <c r="C11" s="6"/>
      <c r="D11" s="6"/>
      <c r="H11" s="8">
        <v>14</v>
      </c>
      <c r="L11" s="8">
        <v>14</v>
      </c>
      <c r="P11" s="8">
        <v>14</v>
      </c>
      <c r="T11" s="8">
        <v>14</v>
      </c>
      <c r="X11" s="8">
        <v>14</v>
      </c>
      <c r="AB11" s="8">
        <v>14</v>
      </c>
      <c r="AE11" t="s">
        <v>10</v>
      </c>
    </row>
    <row r="12" spans="1:31" ht="15">
      <c r="A12" s="1" t="s">
        <v>11</v>
      </c>
      <c r="B12" s="1"/>
      <c r="C12" s="1"/>
      <c r="D12" s="1"/>
      <c r="E12" s="4"/>
      <c r="G12" s="4"/>
      <c r="H12" s="5">
        <v>7.1</v>
      </c>
      <c r="I12" s="4"/>
      <c r="K12" s="4"/>
      <c r="L12" s="5">
        <v>6.8</v>
      </c>
      <c r="M12" s="4"/>
      <c r="O12" s="4"/>
      <c r="P12" s="5">
        <v>7.5</v>
      </c>
      <c r="Q12" s="4"/>
      <c r="S12" s="4"/>
      <c r="T12" s="5">
        <v>8.3</v>
      </c>
      <c r="U12" s="4"/>
      <c r="W12" s="4"/>
      <c r="X12" s="5">
        <v>9.1</v>
      </c>
      <c r="Y12" s="4"/>
      <c r="AA12" s="4"/>
      <c r="AB12" s="5">
        <v>9.9</v>
      </c>
      <c r="AC12" s="4"/>
      <c r="AE12" s="4" t="s">
        <v>12</v>
      </c>
    </row>
    <row r="13" spans="1:3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5" customHeight="1">
      <c r="A14" s="6" t="s">
        <v>13</v>
      </c>
      <c r="B14" s="6"/>
      <c r="C14" s="6"/>
      <c r="D14" s="6"/>
      <c r="H14" s="7">
        <v>82.7</v>
      </c>
      <c r="L14" s="7">
        <v>82.7</v>
      </c>
      <c r="P14" s="7">
        <v>82.7</v>
      </c>
      <c r="T14" s="7">
        <v>82.7</v>
      </c>
      <c r="X14" s="7">
        <v>82.7</v>
      </c>
      <c r="AB14" s="7">
        <v>82.7</v>
      </c>
      <c r="AE14" t="s">
        <v>14</v>
      </c>
    </row>
    <row r="15" spans="1:31" ht="15">
      <c r="A15" s="1" t="s">
        <v>15</v>
      </c>
      <c r="B15" s="1"/>
      <c r="C15" s="1"/>
      <c r="D15" s="1"/>
      <c r="E15" s="4"/>
      <c r="G15" s="4"/>
      <c r="H15" s="5">
        <v>86.25</v>
      </c>
      <c r="I15" s="4"/>
      <c r="K15" s="4"/>
      <c r="L15" s="5">
        <v>82.75</v>
      </c>
      <c r="M15" s="4"/>
      <c r="O15" s="4"/>
      <c r="P15" s="5">
        <v>91.07</v>
      </c>
      <c r="Q15" s="4"/>
      <c r="S15" s="4"/>
      <c r="T15" s="5">
        <v>100.71</v>
      </c>
      <c r="U15" s="4"/>
      <c r="W15" s="4"/>
      <c r="X15" s="5">
        <v>110.36</v>
      </c>
      <c r="Y15" s="4"/>
      <c r="AA15" s="4"/>
      <c r="AB15" s="5">
        <v>120</v>
      </c>
      <c r="AC15" s="4"/>
      <c r="AE15" s="4" t="s">
        <v>16</v>
      </c>
    </row>
    <row r="16" spans="1:31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 t="s">
        <v>17</v>
      </c>
      <c r="B17" s="2"/>
      <c r="C17" s="2"/>
      <c r="D17" s="2"/>
      <c r="H17" s="7">
        <v>1.784</v>
      </c>
      <c r="L17" s="7">
        <v>1.8130000000000002</v>
      </c>
      <c r="P17" s="7">
        <v>1.7441</v>
      </c>
      <c r="T17" s="7">
        <v>1.6641</v>
      </c>
      <c r="X17" s="7">
        <v>1.5842</v>
      </c>
      <c r="AB17" s="7">
        <v>1.5043</v>
      </c>
      <c r="AE17" t="s">
        <v>18</v>
      </c>
    </row>
    <row r="18" spans="1:31" ht="15">
      <c r="A18" s="1" t="s">
        <v>19</v>
      </c>
      <c r="B18" s="1"/>
      <c r="C18" s="1"/>
      <c r="D18" s="1"/>
      <c r="E18" s="4"/>
      <c r="G18" s="4"/>
      <c r="H18" s="5">
        <v>48.35</v>
      </c>
      <c r="I18" s="4"/>
      <c r="K18" s="4"/>
      <c r="L18" s="5">
        <v>45.64</v>
      </c>
      <c r="M18" s="4"/>
      <c r="O18" s="4"/>
      <c r="P18" s="5">
        <v>52.22</v>
      </c>
      <c r="Q18" s="4"/>
      <c r="S18" s="4"/>
      <c r="T18" s="5">
        <v>60.52</v>
      </c>
      <c r="U18" s="4"/>
      <c r="W18" s="4"/>
      <c r="X18" s="5">
        <v>69.66</v>
      </c>
      <c r="Y18" s="4"/>
      <c r="AA18" s="4"/>
      <c r="AB18" s="5">
        <v>79.77</v>
      </c>
      <c r="AC18" s="4"/>
      <c r="AE18" s="4" t="s">
        <v>20</v>
      </c>
    </row>
    <row r="19" spans="1:3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5" customHeight="1">
      <c r="A20" s="6" t="s">
        <v>21</v>
      </c>
      <c r="B20" s="6"/>
      <c r="C20" s="6"/>
      <c r="D20" s="6"/>
      <c r="H20" s="7">
        <v>753</v>
      </c>
      <c r="L20" s="7">
        <v>755.4</v>
      </c>
      <c r="P20" s="7">
        <v>749.7</v>
      </c>
      <c r="T20" s="7">
        <v>743.1</v>
      </c>
      <c r="X20" s="7">
        <v>736.5</v>
      </c>
      <c r="AB20" s="7">
        <v>729.9</v>
      </c>
      <c r="AE20" t="s">
        <v>22</v>
      </c>
    </row>
    <row r="21" spans="1:31" ht="15">
      <c r="A21" s="1" t="s">
        <v>23</v>
      </c>
      <c r="B21" s="1"/>
      <c r="C21" s="1"/>
      <c r="D21" s="1"/>
      <c r="E21" s="4"/>
      <c r="G21" s="4"/>
      <c r="H21" s="5">
        <v>36.4</v>
      </c>
      <c r="I21" s="4"/>
      <c r="K21" s="4"/>
      <c r="L21" s="5">
        <v>34.5</v>
      </c>
      <c r="M21" s="4"/>
      <c r="O21" s="4"/>
      <c r="P21" s="5">
        <v>39.1</v>
      </c>
      <c r="Q21" s="4"/>
      <c r="S21" s="4"/>
      <c r="T21" s="5">
        <v>45</v>
      </c>
      <c r="U21" s="4"/>
      <c r="W21" s="4"/>
      <c r="X21" s="5">
        <v>51.3</v>
      </c>
      <c r="Y21" s="4"/>
      <c r="AA21" s="4"/>
      <c r="AB21" s="5">
        <v>58.2</v>
      </c>
      <c r="AC21" s="4"/>
      <c r="AE21" s="4" t="s">
        <v>24</v>
      </c>
    </row>
    <row r="22" spans="1:3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5" customHeight="1">
      <c r="A23" s="6" t="s">
        <v>25</v>
      </c>
      <c r="B23" s="6"/>
      <c r="C23" s="6"/>
      <c r="D23" s="6"/>
      <c r="H23" s="8">
        <v>53.4</v>
      </c>
      <c r="L23" s="8">
        <v>53.4</v>
      </c>
      <c r="P23" s="8">
        <v>53.4</v>
      </c>
      <c r="T23" s="8">
        <v>53.4</v>
      </c>
      <c r="X23" s="8">
        <v>53.4</v>
      </c>
      <c r="AB23" s="8">
        <v>53.4</v>
      </c>
      <c r="AE23" t="s">
        <v>26</v>
      </c>
    </row>
    <row r="24" spans="1:31" ht="15" customHeight="1">
      <c r="A24" s="6" t="s">
        <v>27</v>
      </c>
      <c r="B24" s="6"/>
      <c r="C24" s="6"/>
      <c r="D24" s="6"/>
      <c r="H24" s="7">
        <v>2.4</v>
      </c>
      <c r="L24" s="7">
        <v>2.4</v>
      </c>
      <c r="P24" s="7">
        <v>2.4</v>
      </c>
      <c r="T24" s="7">
        <v>2.4</v>
      </c>
      <c r="X24" s="7">
        <v>2.4</v>
      </c>
      <c r="AB24" s="7">
        <v>2.4</v>
      </c>
      <c r="AE24" t="s">
        <v>28</v>
      </c>
    </row>
    <row r="25" spans="1:31" ht="15" customHeight="1">
      <c r="A25" s="6" t="s">
        <v>29</v>
      </c>
      <c r="B25" s="6"/>
      <c r="C25" s="6"/>
      <c r="D25" s="6"/>
      <c r="H25" s="7">
        <v>1.3</v>
      </c>
      <c r="L25" s="7">
        <v>1.3</v>
      </c>
      <c r="P25" s="7">
        <v>1.3</v>
      </c>
      <c r="T25" s="7">
        <v>1.3</v>
      </c>
      <c r="X25" s="7">
        <v>1.3</v>
      </c>
      <c r="AB25" s="7">
        <v>1.3</v>
      </c>
      <c r="AE25" t="s">
        <v>30</v>
      </c>
    </row>
    <row r="26" spans="1:31" ht="15">
      <c r="A26" s="1" t="s">
        <v>31</v>
      </c>
      <c r="B26" s="1"/>
      <c r="C26" s="1"/>
      <c r="D26" s="1"/>
      <c r="E26" s="4"/>
      <c r="G26" s="4"/>
      <c r="H26" s="5">
        <v>57</v>
      </c>
      <c r="I26" s="4"/>
      <c r="K26" s="4"/>
      <c r="L26" s="5">
        <v>57</v>
      </c>
      <c r="M26" s="4"/>
      <c r="O26" s="4"/>
      <c r="P26" s="5">
        <v>57</v>
      </c>
      <c r="Q26" s="4"/>
      <c r="S26" s="4"/>
      <c r="T26" s="5">
        <v>57</v>
      </c>
      <c r="U26" s="4"/>
      <c r="W26" s="4"/>
      <c r="X26" s="5">
        <v>57</v>
      </c>
      <c r="Y26" s="4"/>
      <c r="AA26" s="4"/>
      <c r="AB26" s="5">
        <v>57</v>
      </c>
      <c r="AC26" s="4"/>
      <c r="AE26" s="4" t="s">
        <v>32</v>
      </c>
    </row>
    <row r="27" spans="1:3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" customHeight="1">
      <c r="A28" s="6" t="s">
        <v>33</v>
      </c>
      <c r="B28" s="6"/>
      <c r="C28" s="6"/>
      <c r="D28" s="6"/>
      <c r="H28" s="8">
        <v>8.9</v>
      </c>
      <c r="L28" s="8">
        <v>8.9</v>
      </c>
      <c r="P28" s="8">
        <v>8.9</v>
      </c>
      <c r="T28" s="8">
        <v>8.9</v>
      </c>
      <c r="X28" s="8">
        <v>8.9</v>
      </c>
      <c r="AB28" s="8">
        <v>8.9</v>
      </c>
      <c r="AE28" t="s">
        <v>34</v>
      </c>
    </row>
    <row r="29" spans="1:31" ht="15" customHeight="1">
      <c r="A29" s="3" t="s">
        <v>35</v>
      </c>
      <c r="B29" s="3"/>
      <c r="C29" s="3"/>
      <c r="D29" s="3"/>
      <c r="E29" s="4"/>
      <c r="G29" s="4"/>
      <c r="H29" s="5">
        <v>48.1</v>
      </c>
      <c r="I29" s="4"/>
      <c r="K29" s="4"/>
      <c r="L29" s="5">
        <v>48.1</v>
      </c>
      <c r="M29" s="4"/>
      <c r="O29" s="4"/>
      <c r="P29" s="5">
        <v>48.1</v>
      </c>
      <c r="Q29" s="4"/>
      <c r="S29" s="4"/>
      <c r="T29" s="5">
        <v>48.1</v>
      </c>
      <c r="U29" s="4"/>
      <c r="W29" s="4"/>
      <c r="X29" s="5">
        <v>48.1</v>
      </c>
      <c r="Y29" s="4"/>
      <c r="AA29" s="4"/>
      <c r="AB29" s="5">
        <v>48.1</v>
      </c>
      <c r="AC29" s="4"/>
      <c r="AE29" s="4" t="s">
        <v>36</v>
      </c>
    </row>
    <row r="30" spans="1:31" ht="15" customHeight="1">
      <c r="A30" s="3" t="s">
        <v>37</v>
      </c>
      <c r="B30" s="3"/>
      <c r="C30" s="3"/>
      <c r="D30" s="3"/>
      <c r="E30" s="4"/>
      <c r="G30" s="4"/>
      <c r="H30" s="4" t="s">
        <v>38</v>
      </c>
      <c r="I30" s="4"/>
      <c r="K30" s="4"/>
      <c r="L30" s="4" t="s">
        <v>39</v>
      </c>
      <c r="M30" s="4"/>
      <c r="O30" s="4"/>
      <c r="P30" s="4" t="s">
        <v>40</v>
      </c>
      <c r="Q30" s="4"/>
      <c r="S30" s="4"/>
      <c r="T30" s="4" t="s">
        <v>41</v>
      </c>
      <c r="U30" s="4"/>
      <c r="W30" s="4"/>
      <c r="X30" s="5">
        <v>3.2</v>
      </c>
      <c r="Y30" s="4"/>
      <c r="AA30" s="4"/>
      <c r="AB30" s="5">
        <v>10.1</v>
      </c>
      <c r="AC30" s="4"/>
      <c r="AE30" s="4" t="s">
        <v>42</v>
      </c>
    </row>
    <row r="31" spans="1:3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5" customHeight="1">
      <c r="A32" s="6" t="s">
        <v>43</v>
      </c>
      <c r="B32" s="6"/>
      <c r="C32" s="6"/>
      <c r="D32" s="6"/>
      <c r="H32" s="8">
        <v>43.9</v>
      </c>
      <c r="L32" s="8">
        <v>43.9</v>
      </c>
      <c r="P32" s="8">
        <v>43.9</v>
      </c>
      <c r="T32" s="8">
        <v>43.9</v>
      </c>
      <c r="X32" s="8">
        <v>43.9</v>
      </c>
      <c r="AB32" s="8">
        <v>43.9</v>
      </c>
      <c r="AE32" t="s">
        <v>44</v>
      </c>
    </row>
    <row r="33" spans="1:31" ht="15" customHeight="1">
      <c r="A33" s="3" t="s">
        <v>45</v>
      </c>
      <c r="B33" s="3"/>
      <c r="C33" s="3"/>
      <c r="D33" s="3"/>
      <c r="E33" s="4"/>
      <c r="G33" s="4"/>
      <c r="H33" s="5">
        <v>32.2</v>
      </c>
      <c r="I33" s="4"/>
      <c r="K33" s="4"/>
      <c r="L33" s="5">
        <v>30.3</v>
      </c>
      <c r="M33" s="4"/>
      <c r="O33" s="4"/>
      <c r="P33" s="5">
        <v>34.9</v>
      </c>
      <c r="Q33" s="4"/>
      <c r="S33" s="4"/>
      <c r="T33" s="5">
        <v>40.8</v>
      </c>
      <c r="U33" s="4"/>
      <c r="W33" s="4"/>
      <c r="X33" s="5">
        <v>47.1</v>
      </c>
      <c r="Y33" s="4"/>
      <c r="AA33" s="4"/>
      <c r="AB33" s="5">
        <v>54</v>
      </c>
      <c r="AC33" s="4"/>
      <c r="AE33" s="4" t="s">
        <v>46</v>
      </c>
    </row>
    <row r="34" spans="2:31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28" ht="15">
      <c r="A35" s="9" t="s">
        <v>47</v>
      </c>
      <c r="C35" s="1" t="s">
        <v>48</v>
      </c>
      <c r="D35" s="1"/>
      <c r="G35" s="1" t="s">
        <v>49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31" ht="15">
      <c r="A36" t="s">
        <v>50</v>
      </c>
      <c r="D36" s="8">
        <v>2.6</v>
      </c>
      <c r="E36" t="s">
        <v>51</v>
      </c>
      <c r="H36" t="s">
        <v>52</v>
      </c>
      <c r="L36" t="s">
        <v>53</v>
      </c>
      <c r="P36" t="s">
        <v>54</v>
      </c>
      <c r="T36" t="s">
        <v>55</v>
      </c>
      <c r="X36" t="s">
        <v>56</v>
      </c>
      <c r="AB36" t="s">
        <v>57</v>
      </c>
      <c r="AE36" t="e">
        <f>#N/A</f>
        <v>#VALUE!</v>
      </c>
    </row>
    <row r="37" spans="1:31" ht="15">
      <c r="A37" t="s">
        <v>58</v>
      </c>
      <c r="D37" s="8">
        <v>3.4</v>
      </c>
      <c r="E37" t="s">
        <v>59</v>
      </c>
      <c r="H37" t="s">
        <v>54</v>
      </c>
      <c r="L37" t="s">
        <v>60</v>
      </c>
      <c r="P37" t="s">
        <v>61</v>
      </c>
      <c r="T37" t="s">
        <v>62</v>
      </c>
      <c r="X37" t="s">
        <v>63</v>
      </c>
      <c r="AB37" t="s">
        <v>64</v>
      </c>
      <c r="AE37" t="e">
        <f>#N/A</f>
        <v>#VALUE!</v>
      </c>
    </row>
    <row r="38" spans="1:31" ht="15">
      <c r="A38" t="s">
        <v>65</v>
      </c>
      <c r="D38" s="8">
        <v>7.1</v>
      </c>
      <c r="E38" t="s">
        <v>66</v>
      </c>
      <c r="H38" t="s">
        <v>67</v>
      </c>
      <c r="L38" t="s">
        <v>68</v>
      </c>
      <c r="P38" t="s">
        <v>69</v>
      </c>
      <c r="T38" t="s">
        <v>70</v>
      </c>
      <c r="X38" t="s">
        <v>71</v>
      </c>
      <c r="AB38" t="s">
        <v>72</v>
      </c>
      <c r="AE38" t="e">
        <f>#N/A</f>
        <v>#VALUE!</v>
      </c>
    </row>
  </sheetData>
  <sheetProtection selectLockedCells="1" selectUnlockedCells="1"/>
  <mergeCells count="93">
    <mergeCell ref="A2:F2"/>
    <mergeCell ref="A5:D5"/>
    <mergeCell ref="G5:H5"/>
    <mergeCell ref="K5:AB5"/>
    <mergeCell ref="A6:D6"/>
    <mergeCell ref="A7:E7"/>
    <mergeCell ref="F7:I7"/>
    <mergeCell ref="J7:M7"/>
    <mergeCell ref="N7:Q7"/>
    <mergeCell ref="R7:U7"/>
    <mergeCell ref="V7:Y7"/>
    <mergeCell ref="Z7:AC7"/>
    <mergeCell ref="AD7:AE7"/>
    <mergeCell ref="A8:D8"/>
    <mergeCell ref="A9:D9"/>
    <mergeCell ref="A10:E10"/>
    <mergeCell ref="F10:I10"/>
    <mergeCell ref="J10:M10"/>
    <mergeCell ref="N10:Q10"/>
    <mergeCell ref="R10:U10"/>
    <mergeCell ref="V10:Y10"/>
    <mergeCell ref="Z10:AC10"/>
    <mergeCell ref="AD10:AE10"/>
    <mergeCell ref="A11:D11"/>
    <mergeCell ref="A12:D12"/>
    <mergeCell ref="A13:E13"/>
    <mergeCell ref="F13:I13"/>
    <mergeCell ref="J13:M13"/>
    <mergeCell ref="N13:Q13"/>
    <mergeCell ref="R13:U13"/>
    <mergeCell ref="V13:Y13"/>
    <mergeCell ref="Z13:AC13"/>
    <mergeCell ref="AD13:AE13"/>
    <mergeCell ref="A14:D14"/>
    <mergeCell ref="A15:D15"/>
    <mergeCell ref="A16:E16"/>
    <mergeCell ref="F16:I16"/>
    <mergeCell ref="J16:M16"/>
    <mergeCell ref="N16:Q16"/>
    <mergeCell ref="R16:U16"/>
    <mergeCell ref="V16:Y16"/>
    <mergeCell ref="Z16:AC16"/>
    <mergeCell ref="AD16:AE16"/>
    <mergeCell ref="A17:D17"/>
    <mergeCell ref="A18:D18"/>
    <mergeCell ref="A19:E19"/>
    <mergeCell ref="F19:I19"/>
    <mergeCell ref="J19:M19"/>
    <mergeCell ref="N19:Q19"/>
    <mergeCell ref="R19:U19"/>
    <mergeCell ref="V19:Y19"/>
    <mergeCell ref="Z19:AC19"/>
    <mergeCell ref="AD19:AE19"/>
    <mergeCell ref="A20:D20"/>
    <mergeCell ref="A21:D21"/>
    <mergeCell ref="A22:E22"/>
    <mergeCell ref="F22:I22"/>
    <mergeCell ref="J22:M22"/>
    <mergeCell ref="N22:Q22"/>
    <mergeCell ref="R22:U22"/>
    <mergeCell ref="V22:Y22"/>
    <mergeCell ref="Z22:AC22"/>
    <mergeCell ref="AD22:AE22"/>
    <mergeCell ref="A23:D23"/>
    <mergeCell ref="A24:D24"/>
    <mergeCell ref="A25:D25"/>
    <mergeCell ref="A26:D26"/>
    <mergeCell ref="A27:E27"/>
    <mergeCell ref="F27:I27"/>
    <mergeCell ref="J27:M27"/>
    <mergeCell ref="N27:Q27"/>
    <mergeCell ref="R27:U27"/>
    <mergeCell ref="V27:Y27"/>
    <mergeCell ref="Z27:AC27"/>
    <mergeCell ref="AD27:AE27"/>
    <mergeCell ref="A28:D28"/>
    <mergeCell ref="A29:D29"/>
    <mergeCell ref="A30:D30"/>
    <mergeCell ref="A31:E31"/>
    <mergeCell ref="F31:I31"/>
    <mergeCell ref="J31:M31"/>
    <mergeCell ref="N31:Q31"/>
    <mergeCell ref="R31:U31"/>
    <mergeCell ref="V31:Y31"/>
    <mergeCell ref="Z31:AC31"/>
    <mergeCell ref="AD31:AE31"/>
    <mergeCell ref="A32:D32"/>
    <mergeCell ref="A33:D33"/>
    <mergeCell ref="B34:E34"/>
    <mergeCell ref="F34:AC34"/>
    <mergeCell ref="AD34:AE34"/>
    <mergeCell ref="C35:D35"/>
    <mergeCell ref="G35:AB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S13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19" width="10.7109375" style="0" customWidth="1"/>
    <col min="20" max="16384" width="8.7109375" style="0" customWidth="1"/>
  </cols>
  <sheetData>
    <row r="3" spans="1:19" ht="15">
      <c r="A3" s="9" t="s">
        <v>73</v>
      </c>
      <c r="C3" s="1" t="s">
        <v>74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18" ht="15">
      <c r="B4" s="5">
        <v>120</v>
      </c>
      <c r="D4" s="5">
        <v>118</v>
      </c>
      <c r="F4" s="5">
        <v>116</v>
      </c>
      <c r="H4" s="5">
        <v>114</v>
      </c>
      <c r="J4" s="5">
        <v>112</v>
      </c>
      <c r="L4" s="5">
        <v>110</v>
      </c>
      <c r="N4" s="5">
        <v>108</v>
      </c>
      <c r="P4" s="5">
        <v>106</v>
      </c>
      <c r="R4" s="5">
        <v>104.55</v>
      </c>
    </row>
    <row r="5" spans="2:18" ht="15">
      <c r="B5" s="4" t="s">
        <v>75</v>
      </c>
      <c r="R5" s="4" t="s">
        <v>76</v>
      </c>
    </row>
    <row r="6" spans="1:19" ht="15">
      <c r="A6" s="5">
        <v>0</v>
      </c>
      <c r="C6" s="7">
        <v>1.5043</v>
      </c>
      <c r="E6" s="7">
        <v>1.5043</v>
      </c>
      <c r="G6" s="7">
        <v>1.5043</v>
      </c>
      <c r="I6" s="7">
        <v>1.5043</v>
      </c>
      <c r="K6" s="7">
        <v>1.5043</v>
      </c>
      <c r="M6" s="7">
        <v>1.5043</v>
      </c>
      <c r="O6" s="7">
        <v>1.5043</v>
      </c>
      <c r="Q6" s="7">
        <v>1.5043</v>
      </c>
      <c r="S6" s="7">
        <v>1.5043</v>
      </c>
    </row>
    <row r="7" spans="1:19" ht="15">
      <c r="A7" s="5">
        <v>2</v>
      </c>
      <c r="C7" s="7">
        <v>1.5043</v>
      </c>
      <c r="E7" s="7">
        <v>1.51</v>
      </c>
      <c r="G7" s="7">
        <v>1.5157</v>
      </c>
      <c r="I7" s="7">
        <v>1.5213999999999999</v>
      </c>
      <c r="K7" s="7">
        <v>1.5271</v>
      </c>
      <c r="M7" s="7">
        <v>1.5328</v>
      </c>
      <c r="O7" s="7">
        <v>1.5386000000000002</v>
      </c>
      <c r="Q7" s="7">
        <v>1.5443</v>
      </c>
      <c r="S7" s="7">
        <v>1.5484</v>
      </c>
    </row>
    <row r="8" spans="1:19" ht="15">
      <c r="A8" s="5">
        <v>4</v>
      </c>
      <c r="C8" s="7">
        <v>1.5043</v>
      </c>
      <c r="E8" s="7">
        <v>1.5157</v>
      </c>
      <c r="G8" s="7">
        <v>1.5271</v>
      </c>
      <c r="I8" s="7">
        <v>1.5386000000000002</v>
      </c>
      <c r="K8" s="7">
        <v>1.55</v>
      </c>
      <c r="M8" s="7">
        <v>1.5614</v>
      </c>
      <c r="O8" s="7">
        <v>1.5728</v>
      </c>
      <c r="Q8" s="7">
        <v>1.5842</v>
      </c>
      <c r="S8" s="7">
        <v>1.5925</v>
      </c>
    </row>
    <row r="9" spans="1:19" ht="15">
      <c r="A9" s="5">
        <v>6</v>
      </c>
      <c r="C9" s="7">
        <v>1.5043</v>
      </c>
      <c r="E9" s="7">
        <v>1.5213999999999999</v>
      </c>
      <c r="G9" s="7">
        <v>1.5386000000000002</v>
      </c>
      <c r="I9" s="7">
        <v>1.5556999999999999</v>
      </c>
      <c r="K9" s="7">
        <v>1.5728</v>
      </c>
      <c r="M9" s="7">
        <v>1.5899</v>
      </c>
      <c r="O9" s="7">
        <v>1.6071</v>
      </c>
      <c r="Q9" s="7">
        <v>1.6242</v>
      </c>
      <c r="S9" s="7">
        <v>1.6366</v>
      </c>
    </row>
    <row r="10" spans="1:19" ht="15">
      <c r="A10" s="5">
        <v>8</v>
      </c>
      <c r="C10" s="7">
        <v>1.5043</v>
      </c>
      <c r="E10" s="7">
        <v>1.5271</v>
      </c>
      <c r="G10" s="7">
        <v>1.55</v>
      </c>
      <c r="I10" s="7">
        <v>1.5728</v>
      </c>
      <c r="K10" s="7">
        <v>1.5956000000000001</v>
      </c>
      <c r="M10" s="7">
        <v>1.6185</v>
      </c>
      <c r="O10" s="7">
        <v>1.6413</v>
      </c>
      <c r="Q10" s="7">
        <v>1.6641</v>
      </c>
      <c r="S10" s="7">
        <v>1.6807</v>
      </c>
    </row>
    <row r="11" spans="1:19" ht="15">
      <c r="A11" s="5">
        <v>10</v>
      </c>
      <c r="C11" s="7">
        <v>1.5043</v>
      </c>
      <c r="E11" s="7">
        <v>1.5328</v>
      </c>
      <c r="G11" s="7">
        <v>1.5614</v>
      </c>
      <c r="I11" s="7">
        <v>1.5899</v>
      </c>
      <c r="K11" s="7">
        <v>1.6185</v>
      </c>
      <c r="M11" s="7">
        <v>1.647</v>
      </c>
      <c r="O11" s="7">
        <v>1.6756</v>
      </c>
      <c r="Q11" s="7">
        <v>1.7041</v>
      </c>
      <c r="S11" s="7">
        <v>1.7248</v>
      </c>
    </row>
    <row r="12" spans="1:19" ht="15">
      <c r="A12" s="5">
        <v>12</v>
      </c>
      <c r="C12" s="7">
        <v>1.5043</v>
      </c>
      <c r="E12" s="7">
        <v>1.5386000000000002</v>
      </c>
      <c r="G12" s="7">
        <v>1.5728</v>
      </c>
      <c r="I12" s="7">
        <v>1.6071</v>
      </c>
      <c r="K12" s="7">
        <v>1.6413</v>
      </c>
      <c r="M12" s="7">
        <v>1.6756</v>
      </c>
      <c r="O12" s="7">
        <v>1.7098</v>
      </c>
      <c r="Q12" s="7">
        <v>1.7441</v>
      </c>
      <c r="S12" s="7">
        <v>1.7689</v>
      </c>
    </row>
    <row r="13" spans="1:19" ht="15">
      <c r="A13" s="5">
        <v>14</v>
      </c>
      <c r="C13" s="7">
        <v>1.5043</v>
      </c>
      <c r="E13" s="7">
        <v>1.5443</v>
      </c>
      <c r="G13" s="7">
        <v>1.5842</v>
      </c>
      <c r="I13" s="7">
        <v>1.6242</v>
      </c>
      <c r="K13" s="7">
        <v>1.6641</v>
      </c>
      <c r="M13" s="7">
        <v>1.7041</v>
      </c>
      <c r="O13" s="7">
        <v>1.7441</v>
      </c>
      <c r="Q13" s="7">
        <v>1.784</v>
      </c>
      <c r="S13" s="7">
        <v>1.8130000000000002</v>
      </c>
    </row>
  </sheetData>
  <sheetProtection selectLockedCells="1" selectUnlockedCells="1"/>
  <mergeCells count="1">
    <mergeCell ref="C3:S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2020-01-02T16:44:39Z</dcterms:created>
  <dcterms:modified xsi:type="dcterms:W3CDTF">2020-01-02T16:44:39Z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